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0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cc-my.sharepoint.com/personal/sferguson_uschamber_com/Documents/America Works Data/"/>
    </mc:Choice>
  </mc:AlternateContent>
  <xr:revisionPtr revIDLastSave="0" documentId="8_{138728DE-9886-46E2-908D-635BAE16E661}" xr6:coauthVersionLast="47" xr6:coauthVersionMax="47" xr10:uidLastSave="{00000000-0000-0000-0000-000000000000}"/>
  <bookViews>
    <workbookView xWindow="-35040" yWindow="4000" windowWidth="27640" windowHeight="16940" firstSheet="2" activeTab="2" xr2:uid="{A98D7111-868D-AA4F-B9A2-100684EA0EDE}"/>
  </bookViews>
  <sheets>
    <sheet name="Table of Contents" sheetId="4" r:id="rId1"/>
    <sheet name="1. Unfilled Job openings" sheetId="3" r:id="rId2"/>
    <sheet name="2. Unemployed &amp; Rate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3" i="3" l="1"/>
  <c r="A34" i="3" s="1"/>
  <c r="A35" i="3" s="1"/>
  <c r="A36" i="3" s="1"/>
  <c r="A37" i="3" s="1"/>
  <c r="A38" i="3" s="1"/>
</calcChain>
</file>

<file path=xl/sharedStrings.xml><?xml version="1.0" encoding="utf-8"?>
<sst xmlns="http://schemas.openxmlformats.org/spreadsheetml/2006/main" count="29" uniqueCount="28">
  <si>
    <t>Table of Contents for America Works National Data File</t>
  </si>
  <si>
    <t>Updated January 10, 2022</t>
  </si>
  <si>
    <t>Table Number</t>
  </si>
  <si>
    <t>Table Number and Title</t>
  </si>
  <si>
    <t>Latest value</t>
  </si>
  <si>
    <t>Units</t>
  </si>
  <si>
    <t>Latest reference period</t>
  </si>
  <si>
    <t>Notes</t>
  </si>
  <si>
    <t xml:space="preserve"> Unfilled Job Openings</t>
  </si>
  <si>
    <t>Thousand jobs</t>
  </si>
  <si>
    <t>Table 5.  Number Unemployed (thousands) j&amp; Unemployment Rate (percent)</t>
  </si>
  <si>
    <t>Number unemployed</t>
  </si>
  <si>
    <t>Thousand persons</t>
  </si>
  <si>
    <t>Unemployment rate</t>
  </si>
  <si>
    <t>Percent</t>
  </si>
  <si>
    <t>Table 1:  Unfilled Job Openings</t>
  </si>
  <si>
    <t>Source:  BLS monthly national report of Job Openings and Labor Turnover Survey Table 1 at</t>
  </si>
  <si>
    <t xml:space="preserve">https://www.bls.gov/news.release/jolts.t01.htm  </t>
  </si>
  <si>
    <t>Technical Notes: unfilled job openings are job openings posted and actively being recruited to fill that remain unfilled on the last day of the reference month.</t>
  </si>
  <si>
    <t>Period</t>
  </si>
  <si>
    <t>Unfilled Job Openings (thousands)</t>
  </si>
  <si>
    <t>Table 2.  Number Unemployed (thousands) j&amp; Unemployment Rate (percent)</t>
  </si>
  <si>
    <t>Source: BLS monthly Employment Situation Report Table A at</t>
  </si>
  <si>
    <t xml:space="preserve">https://www.bls.gov/news.release/empsit.a.htm    </t>
  </si>
  <si>
    <t>Technical note:</t>
  </si>
  <si>
    <t>Number Unemployed (thousands)</t>
  </si>
  <si>
    <t>Unemployment Rate (percent)</t>
  </si>
  <si>
    <t xml:space="preserve">Revised based off the latest Employment Situation Summary Report, Table A, released 1/7/2022. Revised due to seasonally adjusted factors. These seasonaly adjusted factors might have affected all 2021 monthly data so we may need to go back and review/revise figures from Jan 2021 onward.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</si>
</sst>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name val="Arial"/>
      <family val="2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rgb="FF999999"/>
      </left>
      <right/>
      <top style="medium">
        <color rgb="FFAAAAAA"/>
      </top>
      <bottom style="medium">
        <color rgb="FF999999"/>
      </bottom>
      <diagonal/>
    </border>
    <border>
      <left style="medium">
        <color rgb="FF999999"/>
      </left>
      <right style="medium">
        <color rgb="FFAAAAAA"/>
      </right>
      <top style="medium">
        <color rgb="FFAAAAAA"/>
      </top>
      <bottom style="medium">
        <color rgb="FF999999"/>
      </bottom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 style="medium">
        <color rgb="FFAAAAAA"/>
      </bottom>
      <diagonal/>
    </border>
    <border>
      <left style="medium">
        <color rgb="FF999999"/>
      </left>
      <right style="medium">
        <color rgb="FFAAAAAA"/>
      </right>
      <top/>
      <bottom style="medium">
        <color rgb="FF999999"/>
      </bottom>
      <diagonal/>
    </border>
    <border>
      <left style="medium">
        <color rgb="FF999999"/>
      </left>
      <right style="medium">
        <color rgb="FFAAAAAA"/>
      </right>
      <top/>
      <bottom style="medium">
        <color rgb="FFAAAAAA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43" fontId="2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1"/>
    <xf numFmtId="0" fontId="3" fillId="0" borderId="0" xfId="2"/>
    <xf numFmtId="0" fontId="4" fillId="0" borderId="1" xfId="1" applyFont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17" fontId="5" fillId="0" borderId="3" xfId="1" applyNumberFormat="1" applyFont="1" applyBorder="1" applyAlignment="1">
      <alignment horizontal="left" vertical="center"/>
    </xf>
    <xf numFmtId="164" fontId="6" fillId="0" borderId="4" xfId="3" applyNumberFormat="1" applyFont="1" applyFill="1" applyBorder="1" applyAlignment="1">
      <alignment horizontal="right" vertical="center"/>
    </xf>
    <xf numFmtId="0" fontId="6" fillId="0" borderId="4" xfId="1" applyFont="1" applyBorder="1" applyAlignment="1">
      <alignment horizontal="right" vertical="center"/>
    </xf>
    <xf numFmtId="164" fontId="6" fillId="2" borderId="4" xfId="3" applyNumberFormat="1" applyFont="1" applyFill="1" applyBorder="1" applyAlignment="1">
      <alignment horizontal="right" vertical="center"/>
    </xf>
    <xf numFmtId="0" fontId="6" fillId="2" borderId="4" xfId="1" applyFont="1" applyFill="1" applyBorder="1" applyAlignment="1">
      <alignment horizontal="right" vertical="center"/>
    </xf>
    <xf numFmtId="0" fontId="2" fillId="2" borderId="0" xfId="1" applyFill="1" applyAlignment="1">
      <alignment horizontal="left" vertical="center" wrapText="1"/>
    </xf>
    <xf numFmtId="17" fontId="2" fillId="0" borderId="3" xfId="1" applyNumberFormat="1" applyBorder="1" applyAlignment="1">
      <alignment horizontal="left"/>
    </xf>
    <xf numFmtId="164" fontId="6" fillId="2" borderId="5" xfId="3" applyNumberFormat="1" applyFont="1" applyFill="1" applyBorder="1" applyAlignment="1">
      <alignment horizontal="right" vertical="center"/>
    </xf>
    <xf numFmtId="0" fontId="6" fillId="2" borderId="5" xfId="1" applyFont="1" applyFill="1" applyBorder="1" applyAlignment="1">
      <alignment horizontal="right" vertical="center"/>
    </xf>
    <xf numFmtId="164" fontId="6" fillId="0" borderId="5" xfId="3" applyNumberFormat="1" applyFont="1" applyFill="1" applyBorder="1" applyAlignment="1">
      <alignment horizontal="right" vertical="center"/>
    </xf>
    <xf numFmtId="0" fontId="6" fillId="0" borderId="5" xfId="1" applyFont="1" applyBorder="1" applyAlignment="1">
      <alignment horizontal="right" vertical="center"/>
    </xf>
    <xf numFmtId="0" fontId="1" fillId="0" borderId="0" xfId="1" applyFont="1"/>
    <xf numFmtId="0" fontId="1" fillId="0" borderId="0" xfId="1" applyFont="1" applyAlignment="1">
      <alignment horizontal="center" vertical="center" wrapText="1"/>
    </xf>
    <xf numFmtId="14" fontId="7" fillId="0" borderId="6" xfId="1" applyNumberFormat="1" applyFont="1" applyBorder="1" applyAlignment="1">
      <alignment horizontal="center" wrapText="1"/>
    </xf>
    <xf numFmtId="164" fontId="8" fillId="0" borderId="6" xfId="3" applyNumberFormat="1" applyFont="1" applyBorder="1" applyAlignment="1">
      <alignment horizontal="right" vertical="center"/>
    </xf>
    <xf numFmtId="164" fontId="9" fillId="0" borderId="6" xfId="3" applyNumberFormat="1" applyFont="1" applyBorder="1"/>
    <xf numFmtId="164" fontId="8" fillId="0" borderId="7" xfId="3" applyNumberFormat="1" applyFont="1" applyBorder="1" applyAlignment="1">
      <alignment horizontal="right" vertical="center"/>
    </xf>
    <xf numFmtId="164" fontId="9" fillId="0" borderId="8" xfId="3" applyNumberFormat="1" applyFont="1" applyBorder="1"/>
    <xf numFmtId="14" fontId="7" fillId="0" borderId="0" xfId="1" applyNumberFormat="1" applyFont="1" applyAlignment="1">
      <alignment horizontal="center" vertical="center"/>
    </xf>
    <xf numFmtId="164" fontId="0" fillId="0" borderId="0" xfId="3" applyNumberFormat="1" applyFont="1"/>
    <xf numFmtId="14" fontId="2" fillId="0" borderId="0" xfId="1" applyNumberFormat="1"/>
    <xf numFmtId="0" fontId="0" fillId="0" borderId="0" xfId="0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0" fontId="0" fillId="0" borderId="6" xfId="0" applyBorder="1"/>
    <xf numFmtId="0" fontId="11" fillId="0" borderId="6" xfId="0" applyFont="1" applyBorder="1"/>
    <xf numFmtId="0" fontId="12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7" fillId="0" borderId="6" xfId="0" applyFont="1" applyBorder="1"/>
    <xf numFmtId="17" fontId="0" fillId="0" borderId="6" xfId="0" quotePrefix="1" applyNumberFormat="1" applyBorder="1"/>
    <xf numFmtId="3" fontId="0" fillId="0" borderId="6" xfId="0" applyNumberFormat="1" applyBorder="1"/>
    <xf numFmtId="0" fontId="10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wrapText="1"/>
    </xf>
    <xf numFmtId="0" fontId="0" fillId="0" borderId="9" xfId="0" applyBorder="1" applyAlignment="1">
      <alignment horizontal="center" vertical="center"/>
    </xf>
    <xf numFmtId="0" fontId="2" fillId="2" borderId="0" xfId="1" applyFill="1" applyAlignment="1">
      <alignment horizontal="left" vertical="center" wrapText="1"/>
    </xf>
    <xf numFmtId="0" fontId="1" fillId="0" borderId="0" xfId="1" applyFont="1" applyAlignment="1"/>
  </cellXfs>
  <cellStyles count="4">
    <cellStyle name="Comma 2" xfId="3" xr:uid="{9F3C1100-3220-124A-818B-8CD5304B35DB}"/>
    <cellStyle name="Hyperlink 2" xfId="2" xr:uid="{4694E9FC-7CA6-DC45-8AD9-89D7549294E7}"/>
    <cellStyle name="Normal" xfId="0" builtinId="0"/>
    <cellStyle name="Normal 2" xfId="1" xr:uid="{08312547-9185-804C-846F-5349A5B172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695325</xdr:colOff>
      <xdr:row>0</xdr:row>
      <xdr:rowOff>619125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3E8FAD-A5B7-49DC-9D3A-6729B1378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514600" cy="619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542925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73D5E3-1A2C-409E-AF27-7E2A0177C8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43125" cy="533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482600</xdr:colOff>
      <xdr:row>5</xdr:row>
      <xdr:rowOff>177800</xdr:rowOff>
    </xdr:to>
    <xdr:sp macro="" textlink="">
      <xdr:nvSpPr>
        <xdr:cNvPr id="2" name="Control 1" hidden="1">
          <a:extLst>
            <a:ext uri="{63B3BB69-23CF-44E3-9099-C40C66FF867C}">
              <a14:compatExt xmlns:a14="http://schemas.microsoft.com/office/drawing/2010/main" spid="_x0000_s31745"/>
            </a:ext>
            <a:ext uri="{FF2B5EF4-FFF2-40B4-BE49-F238E27FC236}">
              <a16:creationId xmlns:a16="http://schemas.microsoft.com/office/drawing/2014/main" id="{F35B509A-0C90-1A42-A4CD-3EF0F35BD456}"/>
            </a:ext>
          </a:extLst>
        </xdr:cNvPr>
        <xdr:cNvSpPr/>
      </xdr:nvSpPr>
      <xdr:spPr bwMode="auto">
        <a:xfrm>
          <a:off x="0" y="774700"/>
          <a:ext cx="482600" cy="1778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482600</xdr:colOff>
      <xdr:row>5</xdr:row>
      <xdr:rowOff>177800</xdr:rowOff>
    </xdr:to>
    <xdr:sp macro="" textlink="">
      <xdr:nvSpPr>
        <xdr:cNvPr id="3" name="Control 2" hidden="1">
          <a:extLst>
            <a:ext uri="{63B3BB69-23CF-44E3-9099-C40C66FF867C}">
              <a14:compatExt xmlns:a14="http://schemas.microsoft.com/office/drawing/2010/main" spid="_x0000_s31746"/>
            </a:ext>
            <a:ext uri="{FF2B5EF4-FFF2-40B4-BE49-F238E27FC236}">
              <a16:creationId xmlns:a16="http://schemas.microsoft.com/office/drawing/2014/main" id="{CB2B257D-6603-5D46-B4E4-EB7AB13A8845}"/>
            </a:ext>
          </a:extLst>
        </xdr:cNvPr>
        <xdr:cNvSpPr/>
      </xdr:nvSpPr>
      <xdr:spPr bwMode="auto">
        <a:xfrm>
          <a:off x="3860800" y="774700"/>
          <a:ext cx="482600" cy="1778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482600</xdr:colOff>
      <xdr:row>5</xdr:row>
      <xdr:rowOff>177800</xdr:rowOff>
    </xdr:to>
    <xdr:pic>
      <xdr:nvPicPr>
        <xdr:cNvPr id="4" name="Control 1">
          <a:extLst>
            <a:ext uri="{FF2B5EF4-FFF2-40B4-BE49-F238E27FC236}">
              <a16:creationId xmlns:a16="http://schemas.microsoft.com/office/drawing/2014/main" id="{7BDAF072-7FB3-DE4D-88EC-9524F843805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4700"/>
          <a:ext cx="482600" cy="1778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482600</xdr:colOff>
      <xdr:row>5</xdr:row>
      <xdr:rowOff>177800</xdr:rowOff>
    </xdr:to>
    <xdr:pic>
      <xdr:nvPicPr>
        <xdr:cNvPr id="5" name="Control 2">
          <a:extLst>
            <a:ext uri="{FF2B5EF4-FFF2-40B4-BE49-F238E27FC236}">
              <a16:creationId xmlns:a16="http://schemas.microsoft.com/office/drawing/2014/main" id="{043B8051-6687-6940-AC2B-F9A4223B817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0800" y="774700"/>
          <a:ext cx="482600" cy="1778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304800</xdr:colOff>
      <xdr:row>0</xdr:row>
      <xdr:rowOff>581025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3A11FED-A345-4732-9987-CD1799AFFAAD}"/>
            </a:ext>
            <a:ext uri="{147F2762-F138-4A5C-976F-8EAC2B608ADB}">
              <a16:predDERef xmlns:a16="http://schemas.microsoft.com/office/drawing/2014/main" pred="{043B8051-6687-6940-AC2B-F9A4223B8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362200" cy="581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bls.gov/news.release/jolts.t01.ht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bls.gov/news.release/empsit.a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59234-DD1B-9642-8DBF-6054E4EC1B89}">
  <dimension ref="A1:G7"/>
  <sheetViews>
    <sheetView workbookViewId="0">
      <selection activeCell="C18" sqref="C18"/>
    </sheetView>
  </sheetViews>
  <sheetFormatPr defaultColWidth="11" defaultRowHeight="15.95"/>
  <cols>
    <col min="1" max="1" width="12.875" bestFit="1" customWidth="1"/>
    <col min="3" max="3" width="25.375" customWidth="1"/>
    <col min="5" max="5" width="13.125" bestFit="1" customWidth="1"/>
  </cols>
  <sheetData>
    <row r="1" spans="1:7" ht="51" customHeight="1"/>
    <row r="2" spans="1:7" ht="24">
      <c r="A2" s="26"/>
      <c r="B2" s="27" t="s">
        <v>0</v>
      </c>
      <c r="C2" s="28"/>
      <c r="D2" s="28"/>
      <c r="E2" s="29"/>
      <c r="F2" s="28"/>
      <c r="G2" s="28"/>
    </row>
    <row r="3" spans="1:7" ht="15">
      <c r="A3" s="26"/>
      <c r="B3" s="28" t="s">
        <v>1</v>
      </c>
      <c r="C3" s="28"/>
      <c r="D3" s="28"/>
      <c r="E3" s="29"/>
      <c r="F3" s="28"/>
      <c r="G3" s="28"/>
    </row>
    <row r="4" spans="1:7" ht="60">
      <c r="A4" s="26" t="s">
        <v>2</v>
      </c>
      <c r="B4" s="36" t="s">
        <v>3</v>
      </c>
      <c r="C4" s="36"/>
      <c r="D4" s="30" t="s">
        <v>4</v>
      </c>
      <c r="E4" s="30" t="s">
        <v>5</v>
      </c>
      <c r="F4" s="30" t="s">
        <v>6</v>
      </c>
      <c r="G4" s="31" t="s">
        <v>7</v>
      </c>
    </row>
    <row r="5" spans="1:7">
      <c r="A5" s="26">
        <v>1</v>
      </c>
      <c r="B5" s="33" t="s">
        <v>8</v>
      </c>
      <c r="C5" s="28"/>
      <c r="D5" s="35">
        <v>10925</v>
      </c>
      <c r="E5" s="29" t="s">
        <v>9</v>
      </c>
      <c r="F5" s="34">
        <v>44531</v>
      </c>
      <c r="G5" s="28"/>
    </row>
    <row r="6" spans="1:7" ht="18" thickBot="1">
      <c r="A6" s="38">
        <v>2</v>
      </c>
      <c r="B6" s="37" t="s">
        <v>10</v>
      </c>
      <c r="C6" s="32" t="s">
        <v>11</v>
      </c>
      <c r="D6" s="14">
        <v>6513</v>
      </c>
      <c r="E6" s="29" t="s">
        <v>12</v>
      </c>
      <c r="F6" s="34">
        <v>44562</v>
      </c>
      <c r="G6" s="28"/>
    </row>
    <row r="7" spans="1:7" ht="17.100000000000001">
      <c r="A7" s="38"/>
      <c r="B7" s="37"/>
      <c r="C7" s="32" t="s">
        <v>13</v>
      </c>
      <c r="D7" s="28">
        <v>4</v>
      </c>
      <c r="E7" s="29" t="s">
        <v>14</v>
      </c>
      <c r="F7" s="34">
        <v>44562</v>
      </c>
      <c r="G7" s="28"/>
    </row>
  </sheetData>
  <mergeCells count="3">
    <mergeCell ref="B4:C4"/>
    <mergeCell ref="B6:B7"/>
    <mergeCell ref="A6:A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8B974-4DCF-3C4F-B64B-DE08280D5E60}">
  <dimension ref="A1:I38"/>
  <sheetViews>
    <sheetView workbookViewId="0">
      <pane xSplit="1" ySplit="7" topLeftCell="B8" activePane="bottomRight" state="frozen"/>
      <selection pane="bottomRight" activeCell="H26" sqref="A26:H26"/>
      <selection pane="bottomLeft" activeCell="A7" sqref="A7"/>
      <selection pane="topRight" activeCell="B1" sqref="B1"/>
    </sheetView>
  </sheetViews>
  <sheetFormatPr defaultColWidth="8.875" defaultRowHeight="15"/>
  <cols>
    <col min="1" max="1" width="21" style="1" customWidth="1"/>
    <col min="2" max="2" width="13" style="1" customWidth="1"/>
    <col min="3" max="7" width="8.875" style="1"/>
    <col min="8" max="8" width="23.125" style="1" customWidth="1"/>
    <col min="9" max="16384" width="8.875" style="1"/>
  </cols>
  <sheetData>
    <row r="1" spans="1:9" ht="42" customHeight="1"/>
    <row r="2" spans="1:9" ht="15.95">
      <c r="A2" s="16" t="s">
        <v>15</v>
      </c>
    </row>
    <row r="3" spans="1:9" ht="15.95">
      <c r="A3" s="40" t="s">
        <v>16</v>
      </c>
      <c r="B3" s="40"/>
      <c r="C3" s="40"/>
      <c r="D3" s="40"/>
      <c r="E3" s="40"/>
      <c r="F3" s="40"/>
      <c r="G3" s="40"/>
      <c r="H3" s="40"/>
      <c r="I3" s="2" t="s">
        <v>17</v>
      </c>
    </row>
    <row r="4" spans="1:9" ht="15.95">
      <c r="A4" s="16" t="s">
        <v>18</v>
      </c>
    </row>
    <row r="7" spans="1:9" ht="51">
      <c r="A7" s="17" t="s">
        <v>19</v>
      </c>
      <c r="B7" s="17" t="s">
        <v>20</v>
      </c>
    </row>
    <row r="8" spans="1:9">
      <c r="A8" s="18">
        <v>43830</v>
      </c>
      <c r="B8" s="19">
        <v>6730</v>
      </c>
    </row>
    <row r="9" spans="1:9">
      <c r="A9" s="18">
        <v>43861</v>
      </c>
      <c r="B9" s="20">
        <v>7154</v>
      </c>
    </row>
    <row r="10" spans="1:9">
      <c r="A10" s="18">
        <v>43889</v>
      </c>
      <c r="B10" s="20">
        <v>7012</v>
      </c>
    </row>
    <row r="11" spans="1:9">
      <c r="A11" s="18">
        <v>43921</v>
      </c>
      <c r="B11" s="20">
        <v>5769</v>
      </c>
    </row>
    <row r="12" spans="1:9">
      <c r="A12" s="18">
        <v>43951</v>
      </c>
      <c r="B12" s="20">
        <v>4630</v>
      </c>
    </row>
    <row r="13" spans="1:9">
      <c r="A13" s="18">
        <v>43982</v>
      </c>
      <c r="B13" s="20">
        <v>5447</v>
      </c>
    </row>
    <row r="14" spans="1:9">
      <c r="A14" s="18">
        <v>44012</v>
      </c>
      <c r="B14" s="20">
        <v>6112</v>
      </c>
    </row>
    <row r="15" spans="1:9">
      <c r="A15" s="18">
        <v>44043</v>
      </c>
      <c r="B15" s="20">
        <v>6717</v>
      </c>
    </row>
    <row r="16" spans="1:9">
      <c r="A16" s="18">
        <v>44074</v>
      </c>
      <c r="B16" s="20">
        <v>6451</v>
      </c>
    </row>
    <row r="17" spans="1:2">
      <c r="A17" s="18">
        <v>44104</v>
      </c>
      <c r="B17" s="20">
        <v>6611</v>
      </c>
    </row>
    <row r="18" spans="1:2">
      <c r="A18" s="18">
        <v>44135</v>
      </c>
      <c r="B18" s="20">
        <v>6873</v>
      </c>
    </row>
    <row r="19" spans="1:2">
      <c r="A19" s="18">
        <v>44165</v>
      </c>
      <c r="B19" s="20">
        <v>6766</v>
      </c>
    </row>
    <row r="20" spans="1:2">
      <c r="A20" s="18">
        <v>44196</v>
      </c>
      <c r="B20" s="20">
        <v>6752</v>
      </c>
    </row>
    <row r="21" spans="1:2">
      <c r="A21" s="18">
        <v>44227</v>
      </c>
      <c r="B21" s="20">
        <v>7099</v>
      </c>
    </row>
    <row r="22" spans="1:2">
      <c r="A22" s="18">
        <v>44255</v>
      </c>
      <c r="B22" s="20">
        <v>7526</v>
      </c>
    </row>
    <row r="23" spans="1:2">
      <c r="A23" s="18">
        <v>44286</v>
      </c>
      <c r="B23" s="20">
        <v>8288</v>
      </c>
    </row>
    <row r="24" spans="1:2">
      <c r="A24" s="18">
        <v>44316</v>
      </c>
      <c r="B24" s="20">
        <v>9193</v>
      </c>
    </row>
    <row r="25" spans="1:2">
      <c r="A25" s="18">
        <v>44347</v>
      </c>
      <c r="B25" s="20">
        <v>9483</v>
      </c>
    </row>
    <row r="26" spans="1:2">
      <c r="A26" s="18">
        <v>44377</v>
      </c>
      <c r="B26" s="20">
        <v>10185</v>
      </c>
    </row>
    <row r="27" spans="1:2">
      <c r="A27" s="18">
        <v>44408</v>
      </c>
      <c r="B27" s="21">
        <v>10934</v>
      </c>
    </row>
    <row r="28" spans="1:2">
      <c r="A28" s="18">
        <v>44439</v>
      </c>
      <c r="B28" s="22">
        <v>10439</v>
      </c>
    </row>
    <row r="29" spans="1:2">
      <c r="A29" s="18">
        <v>44469</v>
      </c>
      <c r="B29" s="22">
        <v>10438</v>
      </c>
    </row>
    <row r="30" spans="1:2">
      <c r="A30" s="18">
        <v>44500</v>
      </c>
      <c r="B30" s="22">
        <v>11033</v>
      </c>
    </row>
    <row r="31" spans="1:2">
      <c r="A31" s="18">
        <v>44530</v>
      </c>
      <c r="B31" s="22">
        <v>10562</v>
      </c>
    </row>
    <row r="32" spans="1:2">
      <c r="A32" s="23">
        <v>44561</v>
      </c>
      <c r="B32" s="22">
        <v>10925</v>
      </c>
    </row>
    <row r="33" spans="1:2" ht="15.95">
      <c r="A33" s="25">
        <f>A32+31</f>
        <v>44592</v>
      </c>
      <c r="B33" s="24"/>
    </row>
    <row r="34" spans="1:2" ht="15.95">
      <c r="A34" s="25">
        <f>A33+28</f>
        <v>44620</v>
      </c>
      <c r="B34" s="24"/>
    </row>
    <row r="35" spans="1:2" ht="15.95">
      <c r="A35" s="25">
        <f>A34+31</f>
        <v>44651</v>
      </c>
      <c r="B35" s="24"/>
    </row>
    <row r="36" spans="1:2" ht="15.95">
      <c r="A36" s="25">
        <f>A35+30</f>
        <v>44681</v>
      </c>
      <c r="B36" s="24"/>
    </row>
    <row r="37" spans="1:2" ht="15.95">
      <c r="A37" s="25">
        <f>A36+31</f>
        <v>44712</v>
      </c>
      <c r="B37" s="24"/>
    </row>
    <row r="38" spans="1:2" ht="15.95">
      <c r="A38" s="25">
        <f>A37+30</f>
        <v>44742</v>
      </c>
      <c r="B38" s="24"/>
    </row>
  </sheetData>
  <mergeCells count="1">
    <mergeCell ref="A3:H3"/>
  </mergeCells>
  <hyperlinks>
    <hyperlink ref="I3" r:id="rId1" xr:uid="{A80ED122-1138-F741-89CA-0F2C9C8C7445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38104-25E0-7F4C-8E7B-A8FC8A38C815}">
  <dimension ref="A1:O31"/>
  <sheetViews>
    <sheetView tabSelected="1" workbookViewId="0">
      <pane xSplit="1" ySplit="6" topLeftCell="B7" activePane="bottomRight" state="frozen"/>
      <selection pane="bottomRight"/>
      <selection pane="bottomLeft" activeCell="A6" sqref="A6"/>
      <selection pane="topRight" activeCell="B1" sqref="B1"/>
    </sheetView>
  </sheetViews>
  <sheetFormatPr defaultColWidth="8.875" defaultRowHeight="15"/>
  <cols>
    <col min="1" max="1" width="27" style="1" customWidth="1"/>
    <col min="2" max="2" width="23.625" style="1" customWidth="1"/>
    <col min="3" max="3" width="19.875" style="1" customWidth="1"/>
    <col min="4" max="4" width="25.5" style="1" customWidth="1"/>
    <col min="5" max="5" width="27.625" style="1" customWidth="1"/>
    <col min="6" max="16384" width="8.875" style="1"/>
  </cols>
  <sheetData>
    <row r="1" spans="1:5" ht="47.25" customHeight="1"/>
    <row r="2" spans="1:5">
      <c r="A2" s="1" t="s">
        <v>21</v>
      </c>
    </row>
    <row r="3" spans="1:5">
      <c r="A3" s="1" t="s">
        <v>22</v>
      </c>
      <c r="E3" s="2" t="s">
        <v>23</v>
      </c>
    </row>
    <row r="4" spans="1:5">
      <c r="A4" s="1" t="s">
        <v>24</v>
      </c>
    </row>
    <row r="6" spans="1:5" ht="32.1" thickBot="1">
      <c r="A6" s="3" t="s">
        <v>19</v>
      </c>
      <c r="B6" s="4" t="s">
        <v>25</v>
      </c>
      <c r="C6" s="4" t="s">
        <v>26</v>
      </c>
    </row>
    <row r="7" spans="1:5" ht="15.95" thickBot="1">
      <c r="A7" s="5">
        <v>43831</v>
      </c>
      <c r="B7" s="6">
        <v>5796</v>
      </c>
      <c r="C7" s="7">
        <v>3.5</v>
      </c>
    </row>
    <row r="8" spans="1:5" ht="15.95" thickBot="1">
      <c r="A8" s="5">
        <v>43862</v>
      </c>
      <c r="B8" s="6">
        <v>5717</v>
      </c>
      <c r="C8" s="7">
        <v>3.5</v>
      </c>
    </row>
    <row r="9" spans="1:5" ht="15.95" thickBot="1">
      <c r="A9" s="5">
        <v>43891</v>
      </c>
      <c r="B9" s="6">
        <v>7185</v>
      </c>
      <c r="C9" s="7">
        <v>4.4000000000000004</v>
      </c>
    </row>
    <row r="10" spans="1:5" ht="15.95" thickBot="1">
      <c r="A10" s="5">
        <v>43922</v>
      </c>
      <c r="B10" s="6">
        <v>23109</v>
      </c>
      <c r="C10" s="7">
        <v>14.8</v>
      </c>
    </row>
    <row r="11" spans="1:5" ht="15.95" thickBot="1">
      <c r="A11" s="5">
        <v>43952</v>
      </c>
      <c r="B11" s="6">
        <v>20975</v>
      </c>
      <c r="C11" s="7">
        <v>13.3</v>
      </c>
    </row>
    <row r="12" spans="1:5" ht="15.95" thickBot="1">
      <c r="A12" s="5">
        <v>43983</v>
      </c>
      <c r="B12" s="6">
        <v>17697</v>
      </c>
      <c r="C12" s="7">
        <v>11.1</v>
      </c>
    </row>
    <row r="13" spans="1:5" ht="15.95" thickBot="1">
      <c r="A13" s="5">
        <v>44013</v>
      </c>
      <c r="B13" s="6">
        <v>16308</v>
      </c>
      <c r="C13" s="7">
        <v>10.199999999999999</v>
      </c>
    </row>
    <row r="14" spans="1:5" ht="15.95" thickBot="1">
      <c r="A14" s="5">
        <v>44044</v>
      </c>
      <c r="B14" s="6">
        <v>13542</v>
      </c>
      <c r="C14" s="7">
        <v>8.4</v>
      </c>
    </row>
    <row r="15" spans="1:5" ht="15.95" thickBot="1">
      <c r="A15" s="5">
        <v>44075</v>
      </c>
      <c r="B15" s="6">
        <v>12535</v>
      </c>
      <c r="C15" s="7">
        <v>7.8</v>
      </c>
    </row>
    <row r="16" spans="1:5" ht="15.95" thickBot="1">
      <c r="A16" s="5">
        <v>44105</v>
      </c>
      <c r="B16" s="6">
        <v>11049</v>
      </c>
      <c r="C16" s="7">
        <v>6.9</v>
      </c>
    </row>
    <row r="17" spans="1:15" ht="15.95" thickBot="1">
      <c r="A17" s="5">
        <v>44136</v>
      </c>
      <c r="B17" s="6">
        <v>10728</v>
      </c>
      <c r="C17" s="7">
        <v>6.7</v>
      </c>
    </row>
    <row r="18" spans="1:15" ht="15.95" thickBot="1">
      <c r="A18" s="5">
        <v>44166</v>
      </c>
      <c r="B18" s="6">
        <v>10736</v>
      </c>
      <c r="C18" s="7">
        <v>6.7</v>
      </c>
    </row>
    <row r="19" spans="1:15" ht="15.95" thickBot="1">
      <c r="A19" s="5">
        <v>44197</v>
      </c>
      <c r="B19" s="6">
        <v>10130</v>
      </c>
      <c r="C19" s="7">
        <v>6.3</v>
      </c>
    </row>
    <row r="20" spans="1:15" ht="15.95" thickBot="1">
      <c r="A20" s="5">
        <v>44228</v>
      </c>
      <c r="B20" s="6">
        <v>9972</v>
      </c>
      <c r="C20" s="7">
        <v>6.2</v>
      </c>
    </row>
    <row r="21" spans="1:15" ht="15.95" thickBot="1">
      <c r="A21" s="5">
        <v>44256</v>
      </c>
      <c r="B21" s="6">
        <v>9710</v>
      </c>
      <c r="C21" s="7">
        <v>6</v>
      </c>
    </row>
    <row r="22" spans="1:15" ht="15.95" thickBot="1">
      <c r="A22" s="5">
        <v>44287</v>
      </c>
      <c r="B22" s="6">
        <v>9812</v>
      </c>
      <c r="C22" s="7">
        <v>6.1</v>
      </c>
    </row>
    <row r="23" spans="1:15" ht="15.95" thickBot="1">
      <c r="A23" s="5">
        <v>44317</v>
      </c>
      <c r="B23" s="6">
        <v>9316</v>
      </c>
      <c r="C23" s="7">
        <v>5.8</v>
      </c>
    </row>
    <row r="24" spans="1:15" ht="15.95" thickBot="1">
      <c r="A24" s="5">
        <v>44348</v>
      </c>
      <c r="B24" s="6">
        <v>9484</v>
      </c>
      <c r="C24" s="7">
        <v>5.9</v>
      </c>
    </row>
    <row r="25" spans="1:15" ht="15.95" thickBot="1">
      <c r="A25" s="5">
        <v>44378</v>
      </c>
      <c r="B25" s="6">
        <v>8702</v>
      </c>
      <c r="C25" s="7">
        <v>5.4</v>
      </c>
    </row>
    <row r="26" spans="1:15" ht="15.95" thickBot="1">
      <c r="A26" s="5">
        <v>44409</v>
      </c>
      <c r="B26" s="6">
        <v>8384</v>
      </c>
      <c r="C26" s="7">
        <v>5.2</v>
      </c>
    </row>
    <row r="27" spans="1:15" ht="15.75" customHeight="1" thickBot="1">
      <c r="A27" s="5">
        <v>44440</v>
      </c>
      <c r="B27" s="6">
        <v>7674</v>
      </c>
      <c r="C27" s="7">
        <v>4.8</v>
      </c>
    </row>
    <row r="28" spans="1:15" ht="15.95" thickBot="1">
      <c r="A28" s="5">
        <v>44470</v>
      </c>
      <c r="B28" s="8">
        <v>7375</v>
      </c>
      <c r="C28" s="9">
        <v>4.5999999999999996</v>
      </c>
      <c r="E28" s="39" t="s">
        <v>27</v>
      </c>
      <c r="F28" s="39"/>
      <c r="G28" s="39"/>
      <c r="H28" s="39"/>
      <c r="I28" s="39"/>
      <c r="J28" s="39"/>
      <c r="K28" s="39"/>
      <c r="L28" s="39"/>
      <c r="M28" s="39"/>
      <c r="N28" s="39"/>
      <c r="O28" s="39"/>
    </row>
    <row r="29" spans="1:15" ht="15.95" thickBot="1">
      <c r="A29" s="11">
        <v>44501</v>
      </c>
      <c r="B29" s="12">
        <v>6802</v>
      </c>
      <c r="C29" s="13">
        <v>4.2</v>
      </c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</row>
    <row r="30" spans="1:15" ht="15.95" thickBot="1">
      <c r="A30" s="5">
        <v>44531</v>
      </c>
      <c r="B30" s="14">
        <v>6319</v>
      </c>
      <c r="C30" s="15">
        <v>3.9</v>
      </c>
    </row>
    <row r="31" spans="1:15" ht="15.95" thickBot="1">
      <c r="A31" s="5">
        <v>44562</v>
      </c>
      <c r="B31" s="14">
        <v>6513</v>
      </c>
      <c r="C31" s="15">
        <v>4</v>
      </c>
    </row>
  </sheetData>
  <mergeCells count="1">
    <mergeCell ref="E28:O28"/>
  </mergeCells>
  <hyperlinks>
    <hyperlink ref="E3" r:id="rId1" xr:uid="{062D85D6-D646-8940-A369-562223AF04B1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/>
  <cp:revision/>
  <dcterms:created xsi:type="dcterms:W3CDTF">2022-02-07T15:25:16Z</dcterms:created>
  <dcterms:modified xsi:type="dcterms:W3CDTF">2022-02-08T16:07:53Z</dcterms:modified>
  <cp:category/>
  <cp:contentStatus/>
</cp:coreProperties>
</file>